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460"/>
  </bookViews>
  <sheets>
    <sheet name="Lapas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2" l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G46" i="2"/>
  <c r="F46" i="2"/>
  <c r="F45" i="2"/>
  <c r="G45" i="2" s="1"/>
  <c r="F44" i="2"/>
  <c r="G44" i="2" s="1"/>
  <c r="F43" i="2"/>
  <c r="G43" i="2" s="1"/>
  <c r="G42" i="2"/>
  <c r="F42" i="2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G68" i="2" l="1"/>
</calcChain>
</file>

<file path=xl/sharedStrings.xml><?xml version="1.0" encoding="utf-8"?>
<sst xmlns="http://schemas.openxmlformats.org/spreadsheetml/2006/main" count="152" uniqueCount="149">
  <si>
    <t>KAMS-336</t>
  </si>
  <si>
    <t>KAMS-340</t>
  </si>
  <si>
    <t>Dviejų durų spinta su antresolėmis</t>
  </si>
  <si>
    <t>KAMS-345</t>
  </si>
  <si>
    <t>KAMS-346</t>
  </si>
  <si>
    <t>KAMS-347</t>
  </si>
  <si>
    <t>KAMS-349</t>
  </si>
  <si>
    <t>KAMS-350</t>
  </si>
  <si>
    <t>KAMS-352</t>
  </si>
  <si>
    <t>KAMS-353</t>
  </si>
  <si>
    <t>KAMS-356</t>
  </si>
  <si>
    <t>KAMS-358</t>
  </si>
  <si>
    <t>KAMS-359</t>
  </si>
  <si>
    <t>KAMS-361</t>
  </si>
  <si>
    <t>KAMS-362</t>
  </si>
  <si>
    <t>KAMS-367</t>
  </si>
  <si>
    <t>KAMS-368</t>
  </si>
  <si>
    <t>Puodelis su lėkštute</t>
  </si>
  <si>
    <t>KAMS-372</t>
  </si>
  <si>
    <t>Sekcija</t>
  </si>
  <si>
    <t>KAMS-373</t>
  </si>
  <si>
    <t>KAMS-376</t>
  </si>
  <si>
    <t>Spinta</t>
  </si>
  <si>
    <t>KAMS-384</t>
  </si>
  <si>
    <t>Stikliukai</t>
  </si>
  <si>
    <t>KAMS-385</t>
  </si>
  <si>
    <t>KAMS-388</t>
  </si>
  <si>
    <t>KAMS-389</t>
  </si>
  <si>
    <t>Šiukšliadėžė</t>
  </si>
  <si>
    <t>KAMS-390</t>
  </si>
  <si>
    <t>Taurės</t>
  </si>
  <si>
    <t>KAMS-391</t>
  </si>
  <si>
    <t>Tinklinio tinklas</t>
  </si>
  <si>
    <t>KAMS-573</t>
  </si>
  <si>
    <t>Lauko suolas</t>
  </si>
  <si>
    <t>TT-000109N</t>
  </si>
  <si>
    <t>TT-000110N</t>
  </si>
  <si>
    <t>TT-000111N</t>
  </si>
  <si>
    <t>TT-000112N</t>
  </si>
  <si>
    <t>TT-000113N</t>
  </si>
  <si>
    <t>TT-000114N</t>
  </si>
  <si>
    <t>TT-000115N</t>
  </si>
  <si>
    <t>TT-000116N</t>
  </si>
  <si>
    <t>TT-002308N</t>
  </si>
  <si>
    <t>TT-002772N</t>
  </si>
  <si>
    <t>TT-002905N</t>
  </si>
  <si>
    <t>TT-003095N</t>
  </si>
  <si>
    <t>TT-003096N</t>
  </si>
  <si>
    <t>TT-003285N</t>
  </si>
  <si>
    <t>Surinktuvas-šluota</t>
  </si>
  <si>
    <t>TT-003288N</t>
  </si>
  <si>
    <t>TT-003628N</t>
  </si>
  <si>
    <t>TT-003811N</t>
  </si>
  <si>
    <t>Šiukšliadėžė+peleninė</t>
  </si>
  <si>
    <t>TT-003812N</t>
  </si>
  <si>
    <t>TT-003885N</t>
  </si>
  <si>
    <t>TT-003886N</t>
  </si>
  <si>
    <t>TT-003887N</t>
  </si>
  <si>
    <t>Ąsotis 1,6 L + 6 stiklinės</t>
  </si>
  <si>
    <t>TT-003888N</t>
  </si>
  <si>
    <t>TT-003889N</t>
  </si>
  <si>
    <t>TT-003890N</t>
  </si>
  <si>
    <t>TT-003891N</t>
  </si>
  <si>
    <t>TT-003892N</t>
  </si>
  <si>
    <t>TT-003893N</t>
  </si>
  <si>
    <t>TT-003894N</t>
  </si>
  <si>
    <t>Kosmetinis stalelis</t>
  </si>
  <si>
    <t>TT-003895N</t>
  </si>
  <si>
    <t>TT-003896N</t>
  </si>
  <si>
    <t>Šiukšlių dėžė</t>
  </si>
  <si>
    <t>TT-003903N</t>
  </si>
  <si>
    <t>TT-003904N</t>
  </si>
  <si>
    <t>TT-003905N</t>
  </si>
  <si>
    <t>TT-003906N</t>
  </si>
  <si>
    <t>TT-003911N</t>
  </si>
  <si>
    <t>Dėžė žvyro druskos mišiniui SB</t>
  </si>
  <si>
    <t>TT-004268N</t>
  </si>
  <si>
    <t>5,5334</t>
  </si>
  <si>
    <t>1,1534</t>
  </si>
  <si>
    <t>1,0149</t>
  </si>
  <si>
    <t>196,01</t>
  </si>
  <si>
    <t>2,0898</t>
  </si>
  <si>
    <t>Eil. Nr.</t>
  </si>
  <si>
    <t>Turto inventorinis Nr.</t>
  </si>
  <si>
    <t>Kiekis, vnt.</t>
  </si>
  <si>
    <t>Bendra įsigijimo balansinė vertė,
 Eur</t>
  </si>
  <si>
    <t>Turto  pavadinimas</t>
  </si>
  <si>
    <t>TRUMPALAIKIO TURTO SĄRAŠAS</t>
  </si>
  <si>
    <t>Kilpiniai rankšluosčiai</t>
  </si>
  <si>
    <t xml:space="preserve">Rausvi kilpiniai rankšluosčiai </t>
  </si>
  <si>
    <t>Žali kilpiniai rankšluosčiai</t>
  </si>
  <si>
    <t>Lėkštė (stiklinė)</t>
  </si>
  <si>
    <t>Kvadratinė lėkštė</t>
  </si>
  <si>
    <t>Plastikinė pakaba</t>
  </si>
  <si>
    <t>Arbatinis šaukštelis</t>
  </si>
  <si>
    <t xml:space="preserve">Taurės šampanui „Tulipe“ </t>
  </si>
  <si>
    <t>Kėdė „Ascona“ (juodu rėmu)</t>
  </si>
  <si>
    <t>Girlianda „Varvekliai“</t>
  </si>
  <si>
    <t>Iš viso</t>
  </si>
  <si>
    <t>Vieneto kaina, Eur</t>
  </si>
  <si>
    <t>Nuomos kaina, Eur/mėn.</t>
  </si>
  <si>
    <t>Savivaldybės materialiojo turto nuomos 2021 m. _______ d. sutarties Nr. DS-
priedas</t>
  </si>
  <si>
    <t>Lėkštė (19,5 cm)</t>
  </si>
  <si>
    <t>Lėkštė su sidabr. (31cm)</t>
  </si>
  <si>
    <t>Patalynės komplektas (viengulis)</t>
  </si>
  <si>
    <t>Desertinis peilis (23 cm)</t>
  </si>
  <si>
    <t>Peilis pjaustyti</t>
  </si>
  <si>
    <t>Pledas (150x200)</t>
  </si>
  <si>
    <t>Sekcija-bufetas su antresolėmis</t>
  </si>
  <si>
    <t>Desertinė šakutė (18,2 cm)</t>
  </si>
  <si>
    <t>Stiklinės (33 cl)</t>
  </si>
  <si>
    <t>Lėkštė (25 cm)</t>
  </si>
  <si>
    <t>Ąsotis (1,3 l)</t>
  </si>
  <si>
    <t>Rankšluostis (50x70)</t>
  </si>
  <si>
    <t>Krosnelė „Saturn ST-EC1070“</t>
  </si>
  <si>
    <t>Uosio kėdė su atlošu</t>
  </si>
  <si>
    <t>Šaukšteliai „Oxford“</t>
  </si>
  <si>
    <t>Virtuvės komplektas „Alina 200“</t>
  </si>
  <si>
    <t>Stiklinės „Side“</t>
  </si>
  <si>
    <t>Puodas „Ambercook“ (5 l)</t>
  </si>
  <si>
    <t>Puodas „GastroPro“ (21 l)</t>
  </si>
  <si>
    <t>Ąsotis „Karat“ (2 l)</t>
  </si>
  <si>
    <t>Puodeliai su lėkštutėmis „Parma“</t>
  </si>
  <si>
    <t>Taurės vynui ,,Imperial" (grūdintos)</t>
  </si>
  <si>
    <t>Stiklinės viskiui „Karat“ (325 ml)</t>
  </si>
  <si>
    <t>Stalas (200x0,90)</t>
  </si>
  <si>
    <t>Staltiesė (260x150)</t>
  </si>
  <si>
    <t>Sandėliavimo lentyna (180x90x45)</t>
  </si>
  <si>
    <t>Patalynės komplektas (kartūninis)</t>
  </si>
  <si>
    <t>Antklodė (150/155x200/210A)</t>
  </si>
  <si>
    <t>1,735</t>
  </si>
  <si>
    <t>2,4378</t>
  </si>
  <si>
    <t>Lėkštė 19,5 cm</t>
  </si>
  <si>
    <t>0,9817</t>
  </si>
  <si>
    <t>1,3886</t>
  </si>
  <si>
    <t>Desertinis peilis 23 cm</t>
  </si>
  <si>
    <t>0,5417</t>
  </si>
  <si>
    <t>7,2385</t>
  </si>
  <si>
    <t>1,6364</t>
  </si>
  <si>
    <t>0,3418</t>
  </si>
  <si>
    <t>1,2209</t>
  </si>
  <si>
    <t>0,7109</t>
  </si>
  <si>
    <t>0,7110</t>
  </si>
  <si>
    <t>1,1444</t>
  </si>
  <si>
    <t>1,6531</t>
  </si>
  <si>
    <t>Keptuvė (28 cm) su marmuro danga</t>
  </si>
  <si>
    <t>Puodukas 50 cl „Jumbo“</t>
  </si>
  <si>
    <t>Girlianda ,,Varvekliai' (20 m)</t>
  </si>
  <si>
    <t>Lėkštė „Prima“ (25 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</si>
</sst>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 wrapText="1"/>
    </xf>
    <xf numFmtId="2" fontId="1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zoomScale="140" zoomScaleNormal="140" workbookViewId="0">
      <selection activeCell="B40" sqref="B40"/>
    </sheetView>
  </sheetViews>
  <sheetFormatPr defaultRowHeight="12.75" x14ac:dyDescent="0.2"/>
  <cols>
    <col min="1" max="1" width="4.28515625" style="2" customWidth="1"/>
    <col min="2" max="2" width="31" style="2" customWidth="1"/>
    <col min="3" max="3" width="11.5703125" style="8" customWidth="1"/>
    <col min="4" max="4" width="7" style="7" customWidth="1"/>
    <col min="5" max="5" width="9.140625" style="7"/>
    <col min="6" max="6" width="11" style="7" customWidth="1"/>
    <col min="7" max="7" width="10.42578125" style="2" customWidth="1"/>
    <col min="8" max="16384" width="9.140625" style="2"/>
  </cols>
  <sheetData>
    <row r="1" spans="1:9" s="5" customFormat="1" ht="49.5" customHeight="1" x14ac:dyDescent="0.25">
      <c r="B1" s="3"/>
      <c r="C1" s="6"/>
      <c r="D1" s="22" t="s">
        <v>101</v>
      </c>
      <c r="E1" s="22"/>
      <c r="F1" s="22"/>
      <c r="G1" s="22"/>
      <c r="I1" s="3"/>
    </row>
    <row r="2" spans="1:9" x14ac:dyDescent="0.2">
      <c r="B2" s="4"/>
      <c r="G2" s="8"/>
      <c r="H2" s="4"/>
    </row>
    <row r="3" spans="1:9" ht="15.75" customHeight="1" x14ac:dyDescent="0.25">
      <c r="A3" s="23" t="s">
        <v>87</v>
      </c>
      <c r="B3" s="23"/>
      <c r="C3" s="23"/>
      <c r="D3" s="23"/>
      <c r="E3" s="23"/>
      <c r="F3" s="23"/>
      <c r="G3" s="23"/>
      <c r="H3" s="5"/>
    </row>
    <row r="4" spans="1:9" x14ac:dyDescent="0.2">
      <c r="C4" s="11"/>
    </row>
    <row r="5" spans="1:9" s="11" customFormat="1" ht="64.5" customHeight="1" x14ac:dyDescent="0.2">
      <c r="A5" s="12" t="s">
        <v>82</v>
      </c>
      <c r="B5" s="12" t="s">
        <v>86</v>
      </c>
      <c r="C5" s="12" t="s">
        <v>83</v>
      </c>
      <c r="D5" s="12" t="s">
        <v>84</v>
      </c>
      <c r="E5" s="12" t="s">
        <v>99</v>
      </c>
      <c r="F5" s="12" t="s">
        <v>85</v>
      </c>
      <c r="G5" s="18" t="s">
        <v>100</v>
      </c>
    </row>
    <row r="6" spans="1:9" x14ac:dyDescent="0.2">
      <c r="A6" s="1">
        <v>1</v>
      </c>
      <c r="B6" s="1" t="s">
        <v>129</v>
      </c>
      <c r="C6" s="13" t="s">
        <v>0</v>
      </c>
      <c r="D6" s="14">
        <v>3</v>
      </c>
      <c r="E6" s="21" t="s">
        <v>77</v>
      </c>
      <c r="F6" s="15">
        <f t="shared" ref="F6:F67" si="0">SUM(D6*E6)</f>
        <v>16.600200000000001</v>
      </c>
      <c r="G6" s="19">
        <f>+F6*0.01</f>
        <v>0.16600200000000001</v>
      </c>
    </row>
    <row r="7" spans="1:9" x14ac:dyDescent="0.2">
      <c r="A7" s="1">
        <v>2</v>
      </c>
      <c r="B7" s="1" t="s">
        <v>2</v>
      </c>
      <c r="C7" s="13" t="s">
        <v>1</v>
      </c>
      <c r="D7" s="14">
        <v>1</v>
      </c>
      <c r="E7" s="21">
        <v>50.39</v>
      </c>
      <c r="F7" s="15">
        <f t="shared" si="0"/>
        <v>50.39</v>
      </c>
      <c r="G7" s="19">
        <f t="shared" ref="G7:G67" si="1">+F7*0.01</f>
        <v>0.50390000000000001</v>
      </c>
    </row>
    <row r="8" spans="1:9" x14ac:dyDescent="0.2">
      <c r="A8" s="1">
        <v>3</v>
      </c>
      <c r="B8" s="1" t="s">
        <v>88</v>
      </c>
      <c r="C8" s="13" t="s">
        <v>3</v>
      </c>
      <c r="D8" s="14">
        <v>4</v>
      </c>
      <c r="E8" s="21">
        <v>1.155</v>
      </c>
      <c r="F8" s="15">
        <f t="shared" si="0"/>
        <v>4.62</v>
      </c>
      <c r="G8" s="19">
        <f t="shared" si="1"/>
        <v>4.6200000000000005E-2</v>
      </c>
    </row>
    <row r="9" spans="1:9" x14ac:dyDescent="0.2">
      <c r="A9" s="1">
        <v>4</v>
      </c>
      <c r="B9" s="1" t="s">
        <v>89</v>
      </c>
      <c r="C9" s="13" t="s">
        <v>4</v>
      </c>
      <c r="D9" s="14">
        <v>4</v>
      </c>
      <c r="E9" s="21" t="s">
        <v>130</v>
      </c>
      <c r="F9" s="15">
        <f t="shared" si="0"/>
        <v>6.94</v>
      </c>
      <c r="G9" s="19">
        <f t="shared" si="1"/>
        <v>6.9400000000000003E-2</v>
      </c>
    </row>
    <row r="10" spans="1:9" x14ac:dyDescent="0.2">
      <c r="A10" s="1">
        <v>5</v>
      </c>
      <c r="B10" s="1" t="s">
        <v>90</v>
      </c>
      <c r="C10" s="13" t="s">
        <v>5</v>
      </c>
      <c r="D10" s="14">
        <v>3</v>
      </c>
      <c r="E10" s="21" t="s">
        <v>78</v>
      </c>
      <c r="F10" s="15">
        <f t="shared" si="0"/>
        <v>3.4601999999999999</v>
      </c>
      <c r="G10" s="19">
        <f t="shared" si="1"/>
        <v>3.4602000000000001E-2</v>
      </c>
    </row>
    <row r="11" spans="1:9" x14ac:dyDescent="0.2">
      <c r="A11" s="1">
        <v>6</v>
      </c>
      <c r="B11" s="1" t="s">
        <v>91</v>
      </c>
      <c r="C11" s="13" t="s">
        <v>6</v>
      </c>
      <c r="D11" s="14">
        <v>9</v>
      </c>
      <c r="E11" s="21" t="s">
        <v>131</v>
      </c>
      <c r="F11" s="15">
        <f t="shared" si="0"/>
        <v>21.940200000000001</v>
      </c>
      <c r="G11" s="19">
        <f t="shared" si="1"/>
        <v>0.21940200000000001</v>
      </c>
    </row>
    <row r="12" spans="1:9" x14ac:dyDescent="0.2">
      <c r="A12" s="1">
        <v>7</v>
      </c>
      <c r="B12" s="1" t="s">
        <v>132</v>
      </c>
      <c r="C12" s="13" t="s">
        <v>7</v>
      </c>
      <c r="D12" s="14">
        <v>48</v>
      </c>
      <c r="E12" s="21" t="s">
        <v>133</v>
      </c>
      <c r="F12" s="15">
        <f t="shared" si="0"/>
        <v>47.121600000000001</v>
      </c>
      <c r="G12" s="19">
        <f t="shared" si="1"/>
        <v>0.47121600000000002</v>
      </c>
    </row>
    <row r="13" spans="1:9" x14ac:dyDescent="0.2">
      <c r="A13" s="1">
        <v>8</v>
      </c>
      <c r="B13" s="1" t="s">
        <v>92</v>
      </c>
      <c r="C13" s="13" t="s">
        <v>8</v>
      </c>
      <c r="D13" s="14">
        <v>7</v>
      </c>
      <c r="E13" s="21" t="s">
        <v>134</v>
      </c>
      <c r="F13" s="15">
        <f t="shared" si="0"/>
        <v>9.7202000000000002</v>
      </c>
      <c r="G13" s="19">
        <f t="shared" si="1"/>
        <v>9.7202000000000011E-2</v>
      </c>
    </row>
    <row r="14" spans="1:9" x14ac:dyDescent="0.2">
      <c r="A14" s="1">
        <v>9</v>
      </c>
      <c r="B14" s="1" t="s">
        <v>103</v>
      </c>
      <c r="C14" s="13" t="s">
        <v>9</v>
      </c>
      <c r="D14" s="14">
        <v>10</v>
      </c>
      <c r="E14" s="21">
        <v>1.1970000000000001</v>
      </c>
      <c r="F14" s="15">
        <f t="shared" si="0"/>
        <v>11.97</v>
      </c>
      <c r="G14" s="19">
        <f t="shared" si="1"/>
        <v>0.11970000000000001</v>
      </c>
    </row>
    <row r="15" spans="1:9" x14ac:dyDescent="0.2">
      <c r="A15" s="1">
        <v>10</v>
      </c>
      <c r="B15" s="1" t="s">
        <v>93</v>
      </c>
      <c r="C15" s="13" t="s">
        <v>10</v>
      </c>
      <c r="D15" s="14">
        <v>3</v>
      </c>
      <c r="E15" s="15">
        <v>3.7</v>
      </c>
      <c r="F15" s="15">
        <f t="shared" si="0"/>
        <v>11.100000000000001</v>
      </c>
      <c r="G15" s="19">
        <f t="shared" si="1"/>
        <v>0.11100000000000002</v>
      </c>
    </row>
    <row r="16" spans="1:9" x14ac:dyDescent="0.2">
      <c r="A16" s="1">
        <v>11</v>
      </c>
      <c r="B16" s="1" t="s">
        <v>128</v>
      </c>
      <c r="C16" s="13" t="s">
        <v>11</v>
      </c>
      <c r="D16" s="14">
        <v>1</v>
      </c>
      <c r="E16" s="15">
        <v>10.3</v>
      </c>
      <c r="F16" s="15">
        <f t="shared" si="0"/>
        <v>10.3</v>
      </c>
      <c r="G16" s="19">
        <f t="shared" si="1"/>
        <v>0.10300000000000001</v>
      </c>
    </row>
    <row r="17" spans="1:7" x14ac:dyDescent="0.2">
      <c r="A17" s="1">
        <v>12</v>
      </c>
      <c r="B17" s="1" t="s">
        <v>104</v>
      </c>
      <c r="C17" s="13" t="s">
        <v>12</v>
      </c>
      <c r="D17" s="14">
        <v>1</v>
      </c>
      <c r="E17" s="21">
        <v>10.34</v>
      </c>
      <c r="F17" s="15">
        <f t="shared" si="0"/>
        <v>10.34</v>
      </c>
      <c r="G17" s="19">
        <f t="shared" si="1"/>
        <v>0.10340000000000001</v>
      </c>
    </row>
    <row r="18" spans="1:7" x14ac:dyDescent="0.2">
      <c r="A18" s="1">
        <v>13</v>
      </c>
      <c r="B18" s="1" t="s">
        <v>135</v>
      </c>
      <c r="C18" s="13" t="s">
        <v>13</v>
      </c>
      <c r="D18" s="14">
        <v>66</v>
      </c>
      <c r="E18" s="21" t="s">
        <v>136</v>
      </c>
      <c r="F18" s="15">
        <f t="shared" si="0"/>
        <v>35.752199999999995</v>
      </c>
      <c r="G18" s="19">
        <f t="shared" si="1"/>
        <v>0.35752199999999995</v>
      </c>
    </row>
    <row r="19" spans="1:7" x14ac:dyDescent="0.2">
      <c r="A19" s="1">
        <v>14</v>
      </c>
      <c r="B19" s="1" t="s">
        <v>106</v>
      </c>
      <c r="C19" s="13" t="s">
        <v>14</v>
      </c>
      <c r="D19" s="14">
        <v>2</v>
      </c>
      <c r="E19" s="21">
        <v>2.8050000000000002</v>
      </c>
      <c r="F19" s="15">
        <f t="shared" si="0"/>
        <v>5.61</v>
      </c>
      <c r="G19" s="19">
        <f t="shared" si="1"/>
        <v>5.6100000000000004E-2</v>
      </c>
    </row>
    <row r="20" spans="1:7" x14ac:dyDescent="0.2">
      <c r="A20" s="1">
        <v>15</v>
      </c>
      <c r="B20" s="1" t="s">
        <v>107</v>
      </c>
      <c r="C20" s="13" t="s">
        <v>15</v>
      </c>
      <c r="D20" s="14">
        <v>13</v>
      </c>
      <c r="E20" s="21" t="s">
        <v>137</v>
      </c>
      <c r="F20" s="15">
        <f t="shared" si="0"/>
        <v>94.100499999999997</v>
      </c>
      <c r="G20" s="19">
        <f t="shared" si="1"/>
        <v>0.94100499999999998</v>
      </c>
    </row>
    <row r="21" spans="1:7" x14ac:dyDescent="0.2">
      <c r="A21" s="1">
        <v>16</v>
      </c>
      <c r="B21" s="1" t="s">
        <v>17</v>
      </c>
      <c r="C21" s="13" t="s">
        <v>16</v>
      </c>
      <c r="D21" s="14">
        <v>66</v>
      </c>
      <c r="E21" s="21" t="s">
        <v>138</v>
      </c>
      <c r="F21" s="15">
        <f t="shared" si="0"/>
        <v>108.00240000000001</v>
      </c>
      <c r="G21" s="19">
        <f t="shared" si="1"/>
        <v>1.0800240000000001</v>
      </c>
    </row>
    <row r="22" spans="1:7" x14ac:dyDescent="0.2">
      <c r="A22" s="1">
        <v>17</v>
      </c>
      <c r="B22" s="1" t="s">
        <v>19</v>
      </c>
      <c r="C22" s="13" t="s">
        <v>18</v>
      </c>
      <c r="D22" s="14">
        <v>1</v>
      </c>
      <c r="E22" s="21">
        <v>72.290000000000006</v>
      </c>
      <c r="F22" s="15">
        <f t="shared" si="0"/>
        <v>72.290000000000006</v>
      </c>
      <c r="G22" s="19">
        <f t="shared" si="1"/>
        <v>0.7229000000000001</v>
      </c>
    </row>
    <row r="23" spans="1:7" x14ac:dyDescent="0.2">
      <c r="A23" s="1">
        <v>18</v>
      </c>
      <c r="B23" s="1" t="s">
        <v>108</v>
      </c>
      <c r="C23" s="13" t="s">
        <v>20</v>
      </c>
      <c r="D23" s="14">
        <v>1</v>
      </c>
      <c r="E23" s="21">
        <v>93.33</v>
      </c>
      <c r="F23" s="15">
        <f t="shared" si="0"/>
        <v>93.33</v>
      </c>
      <c r="G23" s="19">
        <f t="shared" si="1"/>
        <v>0.93330000000000002</v>
      </c>
    </row>
    <row r="24" spans="1:7" x14ac:dyDescent="0.2">
      <c r="A24" s="1">
        <v>19</v>
      </c>
      <c r="B24" s="1" t="s">
        <v>22</v>
      </c>
      <c r="C24" s="13" t="s">
        <v>21</v>
      </c>
      <c r="D24" s="14">
        <v>1</v>
      </c>
      <c r="E24" s="21">
        <v>11.21</v>
      </c>
      <c r="F24" s="15">
        <f t="shared" si="0"/>
        <v>11.21</v>
      </c>
      <c r="G24" s="19">
        <f t="shared" si="1"/>
        <v>0.11210000000000001</v>
      </c>
    </row>
    <row r="25" spans="1:7" x14ac:dyDescent="0.2">
      <c r="A25" s="1">
        <v>20</v>
      </c>
      <c r="B25" s="1" t="s">
        <v>24</v>
      </c>
      <c r="C25" s="13" t="s">
        <v>23</v>
      </c>
      <c r="D25" s="14">
        <v>63</v>
      </c>
      <c r="E25" s="21" t="s">
        <v>139</v>
      </c>
      <c r="F25" s="15">
        <f t="shared" si="0"/>
        <v>21.5334</v>
      </c>
      <c r="G25" s="19">
        <f t="shared" si="1"/>
        <v>0.215334</v>
      </c>
    </row>
    <row r="26" spans="1:7" x14ac:dyDescent="0.2">
      <c r="A26" s="1">
        <v>21</v>
      </c>
      <c r="B26" s="1" t="s">
        <v>109</v>
      </c>
      <c r="C26" s="13" t="s">
        <v>25</v>
      </c>
      <c r="D26" s="14">
        <v>40</v>
      </c>
      <c r="E26" s="21">
        <v>0.54149999999999998</v>
      </c>
      <c r="F26" s="15">
        <f t="shared" si="0"/>
        <v>21.66</v>
      </c>
      <c r="G26" s="19">
        <f t="shared" si="1"/>
        <v>0.21660000000000001</v>
      </c>
    </row>
    <row r="27" spans="1:7" x14ac:dyDescent="0.2">
      <c r="A27" s="1">
        <v>22</v>
      </c>
      <c r="B27" s="1" t="s">
        <v>94</v>
      </c>
      <c r="C27" s="13" t="s">
        <v>26</v>
      </c>
      <c r="D27" s="14">
        <v>10</v>
      </c>
      <c r="E27" s="21">
        <v>0.32400000000000001</v>
      </c>
      <c r="F27" s="15">
        <f t="shared" si="0"/>
        <v>3.24</v>
      </c>
      <c r="G27" s="19">
        <f t="shared" si="1"/>
        <v>3.2400000000000005E-2</v>
      </c>
    </row>
    <row r="28" spans="1:7" x14ac:dyDescent="0.2">
      <c r="A28" s="1">
        <v>23</v>
      </c>
      <c r="B28" s="1" t="s">
        <v>28</v>
      </c>
      <c r="C28" s="13" t="s">
        <v>27</v>
      </c>
      <c r="D28" s="14">
        <v>3</v>
      </c>
      <c r="E28" s="21">
        <v>4.49</v>
      </c>
      <c r="F28" s="15">
        <f t="shared" si="0"/>
        <v>13.47</v>
      </c>
      <c r="G28" s="19">
        <f t="shared" si="1"/>
        <v>0.13470000000000001</v>
      </c>
    </row>
    <row r="29" spans="1:7" x14ac:dyDescent="0.2">
      <c r="A29" s="1">
        <v>24</v>
      </c>
      <c r="B29" s="1" t="s">
        <v>30</v>
      </c>
      <c r="C29" s="13" t="s">
        <v>29</v>
      </c>
      <c r="D29" s="14">
        <v>10</v>
      </c>
      <c r="E29" s="21">
        <v>0.98199999999999998</v>
      </c>
      <c r="F29" s="15">
        <f t="shared" si="0"/>
        <v>9.82</v>
      </c>
      <c r="G29" s="19">
        <f t="shared" si="1"/>
        <v>9.820000000000001E-2</v>
      </c>
    </row>
    <row r="30" spans="1:7" x14ac:dyDescent="0.2">
      <c r="A30" s="1">
        <v>25</v>
      </c>
      <c r="B30" s="1" t="s">
        <v>32</v>
      </c>
      <c r="C30" s="13" t="s">
        <v>31</v>
      </c>
      <c r="D30" s="14">
        <v>1</v>
      </c>
      <c r="E30" s="21">
        <v>28.67</v>
      </c>
      <c r="F30" s="15">
        <f t="shared" si="0"/>
        <v>28.67</v>
      </c>
      <c r="G30" s="19">
        <f t="shared" si="1"/>
        <v>0.28670000000000001</v>
      </c>
    </row>
    <row r="31" spans="1:7" x14ac:dyDescent="0.2">
      <c r="A31" s="1">
        <v>26</v>
      </c>
      <c r="B31" s="1" t="s">
        <v>34</v>
      </c>
      <c r="C31" s="13" t="s">
        <v>33</v>
      </c>
      <c r="D31" s="14">
        <v>9</v>
      </c>
      <c r="E31" s="15">
        <v>150</v>
      </c>
      <c r="F31" s="15">
        <f t="shared" si="0"/>
        <v>1350</v>
      </c>
      <c r="G31" s="19">
        <f t="shared" si="1"/>
        <v>13.5</v>
      </c>
    </row>
    <row r="32" spans="1:7" x14ac:dyDescent="0.2">
      <c r="A32" s="1">
        <v>27</v>
      </c>
      <c r="B32" s="1" t="s">
        <v>102</v>
      </c>
      <c r="C32" s="13" t="s">
        <v>35</v>
      </c>
      <c r="D32" s="14">
        <v>24</v>
      </c>
      <c r="E32" s="21" t="s">
        <v>140</v>
      </c>
      <c r="F32" s="15">
        <f t="shared" si="0"/>
        <v>29.301600000000001</v>
      </c>
      <c r="G32" s="19">
        <f t="shared" si="1"/>
        <v>0.293016</v>
      </c>
    </row>
    <row r="33" spans="1:7" x14ac:dyDescent="0.2">
      <c r="A33" s="1">
        <v>28</v>
      </c>
      <c r="B33" s="1" t="s">
        <v>105</v>
      </c>
      <c r="C33" s="13" t="s">
        <v>36</v>
      </c>
      <c r="D33" s="14">
        <v>22</v>
      </c>
      <c r="E33" s="21" t="s">
        <v>141</v>
      </c>
      <c r="F33" s="15">
        <f t="shared" si="0"/>
        <v>15.639799999999999</v>
      </c>
      <c r="G33" s="19">
        <f t="shared" si="1"/>
        <v>0.15639800000000001</v>
      </c>
    </row>
    <row r="34" spans="1:7" x14ac:dyDescent="0.2">
      <c r="A34" s="1">
        <v>29</v>
      </c>
      <c r="B34" s="1" t="s">
        <v>17</v>
      </c>
      <c r="C34" s="13" t="s">
        <v>37</v>
      </c>
      <c r="D34" s="14">
        <v>30</v>
      </c>
      <c r="E34" s="21">
        <v>2.4169999999999998</v>
      </c>
      <c r="F34" s="15">
        <f t="shared" si="0"/>
        <v>72.509999999999991</v>
      </c>
      <c r="G34" s="19">
        <f t="shared" si="1"/>
        <v>0.72509999999999997</v>
      </c>
    </row>
    <row r="35" spans="1:7" x14ac:dyDescent="0.2">
      <c r="A35" s="1">
        <v>30</v>
      </c>
      <c r="B35" s="1" t="s">
        <v>110</v>
      </c>
      <c r="C35" s="13" t="s">
        <v>38</v>
      </c>
      <c r="D35" s="14">
        <v>29</v>
      </c>
      <c r="E35" s="21" t="s">
        <v>79</v>
      </c>
      <c r="F35" s="15">
        <f t="shared" si="0"/>
        <v>29.432099999999998</v>
      </c>
      <c r="G35" s="19">
        <f t="shared" si="1"/>
        <v>0.294321</v>
      </c>
    </row>
    <row r="36" spans="1:7" x14ac:dyDescent="0.2">
      <c r="A36" s="1">
        <v>31</v>
      </c>
      <c r="B36" s="1" t="s">
        <v>109</v>
      </c>
      <c r="C36" s="13" t="s">
        <v>39</v>
      </c>
      <c r="D36" s="14">
        <v>30</v>
      </c>
      <c r="E36" s="21" t="s">
        <v>142</v>
      </c>
      <c r="F36" s="15">
        <f t="shared" si="0"/>
        <v>21.33</v>
      </c>
      <c r="G36" s="19">
        <f t="shared" si="1"/>
        <v>0.21329999999999999</v>
      </c>
    </row>
    <row r="37" spans="1:7" x14ac:dyDescent="0.2">
      <c r="A37" s="1">
        <v>32</v>
      </c>
      <c r="B37" s="1" t="s">
        <v>111</v>
      </c>
      <c r="C37" s="13" t="s">
        <v>40</v>
      </c>
      <c r="D37" s="14">
        <v>46</v>
      </c>
      <c r="E37" s="21" t="s">
        <v>143</v>
      </c>
      <c r="F37" s="15">
        <f t="shared" si="0"/>
        <v>52.642400000000002</v>
      </c>
      <c r="G37" s="19">
        <f t="shared" si="1"/>
        <v>0.526424</v>
      </c>
    </row>
    <row r="38" spans="1:7" x14ac:dyDescent="0.2">
      <c r="A38" s="1">
        <v>33</v>
      </c>
      <c r="B38" s="1" t="s">
        <v>112</v>
      </c>
      <c r="C38" s="13" t="s">
        <v>41</v>
      </c>
      <c r="D38" s="14">
        <v>1</v>
      </c>
      <c r="E38" s="15">
        <v>3.6966700000000001</v>
      </c>
      <c r="F38" s="15">
        <f t="shared" si="0"/>
        <v>3.6966700000000001</v>
      </c>
      <c r="G38" s="19">
        <f t="shared" si="1"/>
        <v>3.6966700000000005E-2</v>
      </c>
    </row>
    <row r="39" spans="1:7" x14ac:dyDescent="0.2">
      <c r="A39" s="1">
        <v>34</v>
      </c>
      <c r="B39" s="1" t="s">
        <v>30</v>
      </c>
      <c r="C39" s="13" t="s">
        <v>42</v>
      </c>
      <c r="D39" s="14">
        <v>8</v>
      </c>
      <c r="E39" s="21">
        <v>1.3975</v>
      </c>
      <c r="F39" s="15">
        <f t="shared" si="0"/>
        <v>11.18</v>
      </c>
      <c r="G39" s="19">
        <f t="shared" si="1"/>
        <v>0.1118</v>
      </c>
    </row>
    <row r="40" spans="1:7" x14ac:dyDescent="0.2">
      <c r="A40" s="1">
        <v>35</v>
      </c>
      <c r="B40" s="1" t="s">
        <v>113</v>
      </c>
      <c r="C40" s="13" t="s">
        <v>43</v>
      </c>
      <c r="D40" s="14">
        <v>13</v>
      </c>
      <c r="E40" s="21" t="s">
        <v>144</v>
      </c>
      <c r="F40" s="15">
        <f t="shared" si="0"/>
        <v>21.490300000000001</v>
      </c>
      <c r="G40" s="19">
        <f t="shared" si="1"/>
        <v>0.21490300000000001</v>
      </c>
    </row>
    <row r="41" spans="1:7" x14ac:dyDescent="0.2">
      <c r="A41" s="1">
        <v>36</v>
      </c>
      <c r="B41" s="1" t="s">
        <v>114</v>
      </c>
      <c r="C41" s="13" t="s">
        <v>44</v>
      </c>
      <c r="D41" s="14">
        <v>1</v>
      </c>
      <c r="E41" s="15">
        <v>79.2</v>
      </c>
      <c r="F41" s="15">
        <f t="shared" si="0"/>
        <v>79.2</v>
      </c>
      <c r="G41" s="19">
        <f t="shared" si="1"/>
        <v>0.79200000000000004</v>
      </c>
    </row>
    <row r="42" spans="1:7" x14ac:dyDescent="0.2">
      <c r="A42" s="1">
        <v>37</v>
      </c>
      <c r="B42" s="1" t="s">
        <v>115</v>
      </c>
      <c r="C42" s="13" t="s">
        <v>45</v>
      </c>
      <c r="D42" s="14">
        <v>60</v>
      </c>
      <c r="E42" s="21">
        <v>41.995199999999997</v>
      </c>
      <c r="F42" s="15">
        <f t="shared" si="0"/>
        <v>2519.712</v>
      </c>
      <c r="G42" s="19">
        <f t="shared" si="1"/>
        <v>25.197120000000002</v>
      </c>
    </row>
    <row r="43" spans="1:7" x14ac:dyDescent="0.2">
      <c r="A43" s="1">
        <v>38</v>
      </c>
      <c r="B43" s="1" t="s">
        <v>145</v>
      </c>
      <c r="C43" s="13" t="s">
        <v>46</v>
      </c>
      <c r="D43" s="14">
        <v>2</v>
      </c>
      <c r="E43" s="21">
        <v>19.71</v>
      </c>
      <c r="F43" s="15">
        <f t="shared" si="0"/>
        <v>39.42</v>
      </c>
      <c r="G43" s="19">
        <f t="shared" si="1"/>
        <v>0.39420000000000005</v>
      </c>
    </row>
    <row r="44" spans="1:7" x14ac:dyDescent="0.2">
      <c r="A44" s="1">
        <v>39</v>
      </c>
      <c r="B44" s="1" t="s">
        <v>116</v>
      </c>
      <c r="C44" s="13" t="s">
        <v>47</v>
      </c>
      <c r="D44" s="14">
        <v>50</v>
      </c>
      <c r="E44" s="21">
        <v>0.48599999999999999</v>
      </c>
      <c r="F44" s="15">
        <f t="shared" si="0"/>
        <v>24.3</v>
      </c>
      <c r="G44" s="19">
        <f t="shared" si="1"/>
        <v>0.24300000000000002</v>
      </c>
    </row>
    <row r="45" spans="1:7" x14ac:dyDescent="0.2">
      <c r="A45" s="1">
        <v>40</v>
      </c>
      <c r="B45" s="1" t="s">
        <v>49</v>
      </c>
      <c r="C45" s="13" t="s">
        <v>48</v>
      </c>
      <c r="D45" s="14">
        <v>1</v>
      </c>
      <c r="E45" s="15">
        <v>232</v>
      </c>
      <c r="F45" s="15">
        <f t="shared" si="0"/>
        <v>232</v>
      </c>
      <c r="G45" s="19">
        <f t="shared" si="1"/>
        <v>2.3199999999999998</v>
      </c>
    </row>
    <row r="46" spans="1:7" x14ac:dyDescent="0.2">
      <c r="A46" s="1">
        <v>41</v>
      </c>
      <c r="B46" s="1" t="s">
        <v>117</v>
      </c>
      <c r="C46" s="13" t="s">
        <v>50</v>
      </c>
      <c r="D46" s="14">
        <v>1</v>
      </c>
      <c r="E46" s="15">
        <v>189</v>
      </c>
      <c r="F46" s="15">
        <f t="shared" si="0"/>
        <v>189</v>
      </c>
      <c r="G46" s="19">
        <f t="shared" si="1"/>
        <v>1.8900000000000001</v>
      </c>
    </row>
    <row r="47" spans="1:7" x14ac:dyDescent="0.2">
      <c r="A47" s="1">
        <v>42</v>
      </c>
      <c r="B47" s="1" t="s">
        <v>95</v>
      </c>
      <c r="C47" s="13" t="s">
        <v>51</v>
      </c>
      <c r="D47" s="14">
        <v>12</v>
      </c>
      <c r="E47" s="21">
        <v>1.02</v>
      </c>
      <c r="F47" s="15">
        <f t="shared" si="0"/>
        <v>12.24</v>
      </c>
      <c r="G47" s="19">
        <f t="shared" si="1"/>
        <v>0.12240000000000001</v>
      </c>
    </row>
    <row r="48" spans="1:7" x14ac:dyDescent="0.2">
      <c r="A48" s="1">
        <v>43</v>
      </c>
      <c r="B48" s="1" t="s">
        <v>53</v>
      </c>
      <c r="C48" s="13" t="s">
        <v>52</v>
      </c>
      <c r="D48" s="14">
        <v>1</v>
      </c>
      <c r="E48" s="21">
        <v>22.13</v>
      </c>
      <c r="F48" s="15">
        <f t="shared" si="0"/>
        <v>22.13</v>
      </c>
      <c r="G48" s="19">
        <f t="shared" si="1"/>
        <v>0.2213</v>
      </c>
    </row>
    <row r="49" spans="1:7" x14ac:dyDescent="0.2">
      <c r="A49" s="1">
        <v>44</v>
      </c>
      <c r="B49" s="1" t="s">
        <v>118</v>
      </c>
      <c r="C49" s="13" t="s">
        <v>54</v>
      </c>
      <c r="D49" s="14">
        <v>6</v>
      </c>
      <c r="E49" s="21">
        <v>0.63</v>
      </c>
      <c r="F49" s="15">
        <f t="shared" si="0"/>
        <v>3.7800000000000002</v>
      </c>
      <c r="G49" s="19">
        <f t="shared" si="1"/>
        <v>3.78E-2</v>
      </c>
    </row>
    <row r="50" spans="1:7" x14ac:dyDescent="0.2">
      <c r="A50" s="1">
        <v>45</v>
      </c>
      <c r="B50" s="1" t="s">
        <v>119</v>
      </c>
      <c r="C50" s="13" t="s">
        <v>55</v>
      </c>
      <c r="D50" s="14">
        <v>1</v>
      </c>
      <c r="E50" s="21">
        <v>13.99</v>
      </c>
      <c r="F50" s="15">
        <f t="shared" si="0"/>
        <v>13.99</v>
      </c>
      <c r="G50" s="19">
        <f t="shared" si="1"/>
        <v>0.1399</v>
      </c>
    </row>
    <row r="51" spans="1:7" x14ac:dyDescent="0.2">
      <c r="A51" s="1">
        <v>46</v>
      </c>
      <c r="B51" s="1" t="s">
        <v>120</v>
      </c>
      <c r="C51" s="13" t="s">
        <v>56</v>
      </c>
      <c r="D51" s="14">
        <v>1</v>
      </c>
      <c r="E51" s="21">
        <v>44.73</v>
      </c>
      <c r="F51" s="15">
        <f t="shared" si="0"/>
        <v>44.73</v>
      </c>
      <c r="G51" s="19">
        <f t="shared" si="1"/>
        <v>0.44729999999999998</v>
      </c>
    </row>
    <row r="52" spans="1:7" x14ac:dyDescent="0.2">
      <c r="A52" s="1">
        <v>47</v>
      </c>
      <c r="B52" s="1" t="s">
        <v>58</v>
      </c>
      <c r="C52" s="13" t="s">
        <v>57</v>
      </c>
      <c r="D52" s="14">
        <v>1</v>
      </c>
      <c r="E52" s="21">
        <v>4.6900000000000004</v>
      </c>
      <c r="F52" s="15">
        <f t="shared" si="0"/>
        <v>4.6900000000000004</v>
      </c>
      <c r="G52" s="19">
        <f t="shared" si="1"/>
        <v>4.6900000000000004E-2</v>
      </c>
    </row>
    <row r="53" spans="1:7" x14ac:dyDescent="0.2">
      <c r="A53" s="1">
        <v>48</v>
      </c>
      <c r="B53" s="1" t="s">
        <v>121</v>
      </c>
      <c r="C53" s="13" t="s">
        <v>59</v>
      </c>
      <c r="D53" s="14">
        <v>4</v>
      </c>
      <c r="E53" s="15">
        <v>3.8</v>
      </c>
      <c r="F53" s="15">
        <f t="shared" si="0"/>
        <v>15.2</v>
      </c>
      <c r="G53" s="19">
        <f t="shared" si="1"/>
        <v>0.152</v>
      </c>
    </row>
    <row r="54" spans="1:7" x14ac:dyDescent="0.2">
      <c r="A54" s="1">
        <v>49</v>
      </c>
      <c r="B54" s="1" t="s">
        <v>148</v>
      </c>
      <c r="C54" s="13" t="s">
        <v>60</v>
      </c>
      <c r="D54" s="14">
        <v>20</v>
      </c>
      <c r="E54" s="21">
        <v>0.69</v>
      </c>
      <c r="F54" s="15">
        <f t="shared" si="0"/>
        <v>13.799999999999999</v>
      </c>
      <c r="G54" s="19">
        <f t="shared" si="1"/>
        <v>0.13799999999999998</v>
      </c>
    </row>
    <row r="55" spans="1:7" x14ac:dyDescent="0.2">
      <c r="A55" s="1">
        <v>50</v>
      </c>
      <c r="B55" s="1" t="s">
        <v>122</v>
      </c>
      <c r="C55" s="13" t="s">
        <v>61</v>
      </c>
      <c r="D55" s="14">
        <v>42</v>
      </c>
      <c r="E55" s="21">
        <v>1.9831000000000001</v>
      </c>
      <c r="F55" s="15">
        <f t="shared" si="0"/>
        <v>83.290199999999999</v>
      </c>
      <c r="G55" s="19">
        <f t="shared" si="1"/>
        <v>0.83290200000000003</v>
      </c>
    </row>
    <row r="56" spans="1:7" x14ac:dyDescent="0.2">
      <c r="A56" s="1">
        <v>51</v>
      </c>
      <c r="B56" s="1" t="s">
        <v>123</v>
      </c>
      <c r="C56" s="13" t="s">
        <v>62</v>
      </c>
      <c r="D56" s="14">
        <v>30</v>
      </c>
      <c r="E56" s="21">
        <v>1.4570000000000001</v>
      </c>
      <c r="F56" s="15">
        <f t="shared" si="0"/>
        <v>43.71</v>
      </c>
      <c r="G56" s="19">
        <f t="shared" si="1"/>
        <v>0.43710000000000004</v>
      </c>
    </row>
    <row r="57" spans="1:7" x14ac:dyDescent="0.2">
      <c r="A57" s="1">
        <v>52</v>
      </c>
      <c r="B57" s="1" t="s">
        <v>124</v>
      </c>
      <c r="C57" s="13" t="s">
        <v>63</v>
      </c>
      <c r="D57" s="14">
        <v>24</v>
      </c>
      <c r="E57" s="21">
        <v>0.71499999999999997</v>
      </c>
      <c r="F57" s="15">
        <f t="shared" si="0"/>
        <v>17.16</v>
      </c>
      <c r="G57" s="19">
        <f t="shared" si="1"/>
        <v>0.1716</v>
      </c>
    </row>
    <row r="58" spans="1:7" x14ac:dyDescent="0.2">
      <c r="A58" s="1">
        <v>53</v>
      </c>
      <c r="B58" s="1" t="s">
        <v>96</v>
      </c>
      <c r="C58" s="13" t="s">
        <v>64</v>
      </c>
      <c r="D58" s="14">
        <v>50</v>
      </c>
      <c r="E58" s="15">
        <v>15.9</v>
      </c>
      <c r="F58" s="15">
        <f t="shared" si="0"/>
        <v>795</v>
      </c>
      <c r="G58" s="19">
        <f t="shared" si="1"/>
        <v>7.95</v>
      </c>
    </row>
    <row r="59" spans="1:7" x14ac:dyDescent="0.2">
      <c r="A59" s="1">
        <v>54</v>
      </c>
      <c r="B59" s="1" t="s">
        <v>66</v>
      </c>
      <c r="C59" s="13" t="s">
        <v>65</v>
      </c>
      <c r="D59" s="14">
        <v>1</v>
      </c>
      <c r="E59" s="15">
        <v>105</v>
      </c>
      <c r="F59" s="15">
        <f t="shared" si="0"/>
        <v>105</v>
      </c>
      <c r="G59" s="19">
        <f t="shared" si="1"/>
        <v>1.05</v>
      </c>
    </row>
    <row r="60" spans="1:7" x14ac:dyDescent="0.2">
      <c r="A60" s="1">
        <v>55</v>
      </c>
      <c r="B60" s="1" t="s">
        <v>97</v>
      </c>
      <c r="C60" s="13" t="s">
        <v>67</v>
      </c>
      <c r="D60" s="14">
        <v>1</v>
      </c>
      <c r="E60" s="15">
        <v>52.2</v>
      </c>
      <c r="F60" s="15">
        <f t="shared" si="0"/>
        <v>52.2</v>
      </c>
      <c r="G60" s="19">
        <f t="shared" si="1"/>
        <v>0.52200000000000002</v>
      </c>
    </row>
    <row r="61" spans="1:7" x14ac:dyDescent="0.2">
      <c r="A61" s="1">
        <v>56</v>
      </c>
      <c r="B61" s="1" t="s">
        <v>69</v>
      </c>
      <c r="C61" s="13" t="s">
        <v>68</v>
      </c>
      <c r="D61" s="14">
        <v>2</v>
      </c>
      <c r="E61" s="21" t="s">
        <v>80</v>
      </c>
      <c r="F61" s="15">
        <f t="shared" si="0"/>
        <v>392.02</v>
      </c>
      <c r="G61" s="19">
        <f t="shared" si="1"/>
        <v>3.9201999999999999</v>
      </c>
    </row>
    <row r="62" spans="1:7" x14ac:dyDescent="0.2">
      <c r="A62" s="1">
        <v>57</v>
      </c>
      <c r="B62" s="1" t="s">
        <v>125</v>
      </c>
      <c r="C62" s="13" t="s">
        <v>70</v>
      </c>
      <c r="D62" s="14">
        <v>3</v>
      </c>
      <c r="E62" s="15">
        <v>295</v>
      </c>
      <c r="F62" s="15">
        <f t="shared" si="0"/>
        <v>885</v>
      </c>
      <c r="G62" s="19">
        <f t="shared" si="1"/>
        <v>8.85</v>
      </c>
    </row>
    <row r="63" spans="1:7" x14ac:dyDescent="0.2">
      <c r="A63" s="1">
        <v>58</v>
      </c>
      <c r="B63" s="1" t="s">
        <v>146</v>
      </c>
      <c r="C63" s="13" t="s">
        <v>71</v>
      </c>
      <c r="D63" s="14">
        <v>50</v>
      </c>
      <c r="E63" s="21" t="s">
        <v>81</v>
      </c>
      <c r="F63" s="15">
        <f t="shared" si="0"/>
        <v>104.49</v>
      </c>
      <c r="G63" s="19">
        <f t="shared" si="1"/>
        <v>1.0448999999999999</v>
      </c>
    </row>
    <row r="64" spans="1:7" x14ac:dyDescent="0.2">
      <c r="A64" s="1">
        <v>59</v>
      </c>
      <c r="B64" s="1" t="s">
        <v>126</v>
      </c>
      <c r="C64" s="13" t="s">
        <v>72</v>
      </c>
      <c r="D64" s="14">
        <v>10</v>
      </c>
      <c r="E64" s="21">
        <v>12.78</v>
      </c>
      <c r="F64" s="15">
        <f t="shared" si="0"/>
        <v>127.8</v>
      </c>
      <c r="G64" s="19">
        <f t="shared" si="1"/>
        <v>1.278</v>
      </c>
    </row>
    <row r="65" spans="1:7" x14ac:dyDescent="0.2">
      <c r="A65" s="1">
        <v>60</v>
      </c>
      <c r="B65" s="1" t="s">
        <v>147</v>
      </c>
      <c r="C65" s="13" t="s">
        <v>73</v>
      </c>
      <c r="D65" s="14">
        <v>2</v>
      </c>
      <c r="E65" s="15">
        <v>52.2</v>
      </c>
      <c r="F65" s="15">
        <f t="shared" si="0"/>
        <v>104.4</v>
      </c>
      <c r="G65" s="19">
        <f t="shared" si="1"/>
        <v>1.044</v>
      </c>
    </row>
    <row r="66" spans="1:7" x14ac:dyDescent="0.2">
      <c r="A66" s="1">
        <v>61</v>
      </c>
      <c r="B66" s="1" t="s">
        <v>75</v>
      </c>
      <c r="C66" s="13" t="s">
        <v>74</v>
      </c>
      <c r="D66" s="14">
        <v>1</v>
      </c>
      <c r="E66" s="15">
        <v>93.9</v>
      </c>
      <c r="F66" s="15">
        <f t="shared" si="0"/>
        <v>93.9</v>
      </c>
      <c r="G66" s="19">
        <f t="shared" si="1"/>
        <v>0.93900000000000006</v>
      </c>
    </row>
    <row r="67" spans="1:7" x14ac:dyDescent="0.2">
      <c r="A67" s="1">
        <v>62</v>
      </c>
      <c r="B67" s="1" t="s">
        <v>127</v>
      </c>
      <c r="C67" s="13" t="s">
        <v>76</v>
      </c>
      <c r="D67" s="14">
        <v>2</v>
      </c>
      <c r="E67" s="15">
        <v>37.799999999999997</v>
      </c>
      <c r="F67" s="15">
        <f t="shared" si="0"/>
        <v>75.599999999999994</v>
      </c>
      <c r="G67" s="19">
        <f t="shared" si="1"/>
        <v>0.75600000000000001</v>
      </c>
    </row>
    <row r="68" spans="1:7" s="9" customFormat="1" x14ac:dyDescent="0.2">
      <c r="A68" s="10"/>
      <c r="B68" s="10" t="s">
        <v>98</v>
      </c>
      <c r="C68" s="12"/>
      <c r="D68" s="16">
        <f>SUM(D6:D67)</f>
        <v>962</v>
      </c>
      <c r="E68" s="16"/>
      <c r="F68" s="17">
        <v>8424.16</v>
      </c>
      <c r="G68" s="20">
        <f>SUM(G6:G67)</f>
        <v>84.241759699999989</v>
      </c>
    </row>
  </sheetData>
  <mergeCells count="2">
    <mergeCell ref="D1:G1"/>
    <mergeCell ref="A3:G3"/>
  </mergeCells>
  <pageMargins left="0.78740157480314965" right="0.78740157480314965" top="1.181102362204724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Baltakienė</dc:creator>
  <cp:lastModifiedBy>Giedrė Kunigelienė</cp:lastModifiedBy>
  <cp:lastPrinted>2021-06-16T04:30:38Z</cp:lastPrinted>
  <dcterms:created xsi:type="dcterms:W3CDTF">2021-06-15T06:59:34Z</dcterms:created>
  <dcterms:modified xsi:type="dcterms:W3CDTF">2021-06-29T07:11:32Z</dcterms:modified>
</cp:coreProperties>
</file>