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SUTIKRINTA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E42" i="2"/>
  <c r="E36" i="2"/>
  <c r="C36" i="2"/>
  <c r="C31" i="2"/>
  <c r="E31" i="2"/>
  <c r="E27" i="2"/>
  <c r="C27" i="2"/>
  <c r="C21" i="2"/>
  <c r="C15" i="2"/>
  <c r="E15" i="2"/>
  <c r="E12" i="2"/>
  <c r="C12" i="2"/>
  <c r="C8" i="2"/>
  <c r="E8" i="2"/>
  <c r="E19" i="2"/>
  <c r="E18" i="2"/>
  <c r="E17" i="2"/>
  <c r="C43" i="2" l="1"/>
  <c r="E21" i="2"/>
  <c r="E43" i="2" s="1"/>
</calcChain>
</file>

<file path=xl/comments1.xml><?xml version="1.0" encoding="utf-8"?>
<comments xmlns="http://schemas.openxmlformats.org/spreadsheetml/2006/main">
  <authors>
    <author>Visvaldas Steponavičius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186"/>
          </rPr>
          <t>Visvaldas Steponavičius:</t>
        </r>
        <r>
          <rPr>
            <sz val="9"/>
            <color indexed="81"/>
            <rFont val="Tahoma"/>
            <family val="2"/>
            <charset val="186"/>
          </rPr>
          <t xml:space="preserve">
buvo kavoliškio</t>
        </r>
      </text>
    </comment>
    <comment ref="B16" authorId="0">
      <text>
        <r>
          <rPr>
            <b/>
            <sz val="9"/>
            <color indexed="81"/>
            <rFont val="Tahoma"/>
            <family val="2"/>
            <charset val="186"/>
          </rPr>
          <t>Visvaldas Steponavičius:</t>
        </r>
        <r>
          <rPr>
            <sz val="9"/>
            <color indexed="81"/>
            <rFont val="Tahoma"/>
            <family val="2"/>
            <charset val="186"/>
          </rPr>
          <t xml:space="preserve">
1+3+3+6 yra jūžintū otto širvydo pagr.</t>
        </r>
      </text>
    </comment>
  </commentList>
</comments>
</file>

<file path=xl/sharedStrings.xml><?xml version="1.0" encoding="utf-8"?>
<sst xmlns="http://schemas.openxmlformats.org/spreadsheetml/2006/main" count="95" uniqueCount="45">
  <si>
    <t xml:space="preserve">Kodas </t>
  </si>
  <si>
    <t xml:space="preserve">Pavadinimas </t>
  </si>
  <si>
    <t/>
  </si>
  <si>
    <t>AT001879</t>
  </si>
  <si>
    <t>Originalaus vadovėlio skaitmeninė versija</t>
  </si>
  <si>
    <t>AT001901</t>
  </si>
  <si>
    <t>Pritaikyto vadovėlio skaitmeninė versija</t>
  </si>
  <si>
    <t>AT001919</t>
  </si>
  <si>
    <t>AT001877</t>
  </si>
  <si>
    <t>WASI metodika</t>
  </si>
  <si>
    <t>AT001878</t>
  </si>
  <si>
    <t>190227995</t>
  </si>
  <si>
    <t>Iš viso pagal 190227995</t>
  </si>
  <si>
    <t>AT003178U</t>
  </si>
  <si>
    <t>Didelio ryškumo projektorius</t>
  </si>
  <si>
    <t>Iš viso pagal 190238290</t>
  </si>
  <si>
    <t>190249358</t>
  </si>
  <si>
    <t>AT003236U</t>
  </si>
  <si>
    <t>Iš viso pagal 190249358</t>
  </si>
  <si>
    <t>Iš viso pagal 190250136</t>
  </si>
  <si>
    <t>290250660</t>
  </si>
  <si>
    <t>Iš viso pagal 290250660</t>
  </si>
  <si>
    <t>300026076</t>
  </si>
  <si>
    <t>Rokiškio r. Pedagoginė psichologinė tarnyba</t>
  </si>
  <si>
    <t>Iš viso pagal 300026076</t>
  </si>
  <si>
    <t>301843565</t>
  </si>
  <si>
    <t>Iš viso pagal 301843565</t>
  </si>
  <si>
    <t>195270897</t>
  </si>
  <si>
    <t>Rokiškio suaugusiųjų  ir jaunimo mokymo centras</t>
  </si>
  <si>
    <t>Iš viso pagal 195270897</t>
  </si>
  <si>
    <t>Kiekis (vnt.)</t>
  </si>
  <si>
    <t>Kaina  (Eur)</t>
  </si>
  <si>
    <t>Originalus vadovėlis „Mokslininkų pėdomis“ VI klasei</t>
  </si>
  <si>
    <t>Knyga  „Aspergerio sindromas“, aut. Tony Attwood</t>
  </si>
  <si>
    <t>Rokiškio Juozo Tūbelio progimnazija</t>
  </si>
  <si>
    <t>Rokiškio r. Obelių gimnazija</t>
  </si>
  <si>
    <t>Iš viso</t>
  </si>
  <si>
    <t>Rokiškio r. Kamajų Antano Strazdo gimnazija</t>
  </si>
  <si>
    <t>Bendra įsigijimo vertė (Eur)</t>
  </si>
  <si>
    <t>Rokiškio r. Pandėlio gimnazija</t>
  </si>
  <si>
    <t>Rokiškio lopšelis-darželis „Pumpurėlis“</t>
  </si>
  <si>
    <t>Rokiškio mokykla-darželis „Ąžuoliukas“</t>
  </si>
  <si>
    <t>Planšetinis kompiuteris „Asus Zenpad Z300M“ 10,1" 1280x800 2 GB 16 GB</t>
  </si>
  <si>
    <t>MATERIALUSIS TRUMPALAIKIS TURTAS</t>
  </si>
  <si>
    <t>Rokiškio rajono savivaldybės tarybos 2021 m. balandžio 30 d. sprendimo Nr. TS-114 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</si>
</sst>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2" fontId="4" fillId="2" borderId="0" xfId="0" applyNumberFormat="1" applyFont="1" applyFill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left" wrapText="1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L15" sqref="L15"/>
    </sheetView>
  </sheetViews>
  <sheetFormatPr defaultColWidth="9.140625" defaultRowHeight="12.75" x14ac:dyDescent="0.2"/>
  <cols>
    <col min="1" max="1" width="10.42578125" style="3" bestFit="1" customWidth="1"/>
    <col min="2" max="2" width="46.85546875" style="3" customWidth="1"/>
    <col min="3" max="3" width="6.28515625" style="3" bestFit="1" customWidth="1"/>
    <col min="4" max="4" width="5.7109375" style="1" bestFit="1" customWidth="1"/>
    <col min="5" max="5" width="14.28515625" style="1" bestFit="1" customWidth="1"/>
    <col min="6" max="6" width="13.140625" style="3" customWidth="1"/>
    <col min="7" max="16384" width="9.140625" style="3"/>
  </cols>
  <sheetData>
    <row r="1" spans="1:7" ht="51" customHeight="1" x14ac:dyDescent="0.2">
      <c r="C1" s="12" t="s">
        <v>44</v>
      </c>
      <c r="D1" s="12"/>
      <c r="E1" s="12"/>
    </row>
    <row r="3" spans="1:7" s="4" customFormat="1" x14ac:dyDescent="0.2">
      <c r="A3" s="10" t="s">
        <v>43</v>
      </c>
      <c r="B3" s="10"/>
      <c r="C3" s="10"/>
      <c r="D3" s="10"/>
      <c r="E3" s="10"/>
    </row>
    <row r="4" spans="1:7" x14ac:dyDescent="0.2">
      <c r="A4" s="5"/>
      <c r="B4" s="5"/>
      <c r="C4" s="5"/>
      <c r="D4" s="5"/>
      <c r="E4" s="5"/>
    </row>
    <row r="5" spans="1:7" ht="25.5" x14ac:dyDescent="0.2">
      <c r="A5" s="6" t="s">
        <v>0</v>
      </c>
      <c r="B5" s="6" t="s">
        <v>1</v>
      </c>
      <c r="C5" s="6" t="s">
        <v>30</v>
      </c>
      <c r="D5" s="7" t="s">
        <v>31</v>
      </c>
      <c r="E5" s="2" t="s">
        <v>38</v>
      </c>
    </row>
    <row r="6" spans="1:7" x14ac:dyDescent="0.2">
      <c r="A6" s="6" t="s">
        <v>11</v>
      </c>
      <c r="B6" s="6" t="s">
        <v>40</v>
      </c>
      <c r="C6" s="6"/>
      <c r="D6" s="7"/>
      <c r="E6" s="7"/>
      <c r="F6" s="3" t="s">
        <v>2</v>
      </c>
      <c r="G6" s="3" t="s">
        <v>2</v>
      </c>
    </row>
    <row r="7" spans="1:7" x14ac:dyDescent="0.2">
      <c r="A7" s="8" t="s">
        <v>10</v>
      </c>
      <c r="B7" s="8" t="s">
        <v>33</v>
      </c>
      <c r="C7" s="8">
        <v>2</v>
      </c>
      <c r="D7" s="9">
        <v>20.27</v>
      </c>
      <c r="E7" s="9">
        <v>40.54</v>
      </c>
    </row>
    <row r="8" spans="1:7" ht="25.5" x14ac:dyDescent="0.2">
      <c r="A8" s="6" t="s">
        <v>12</v>
      </c>
      <c r="B8" s="6"/>
      <c r="C8" s="6">
        <f>SUM(C7)</f>
        <v>2</v>
      </c>
      <c r="D8" s="7"/>
      <c r="E8" s="7">
        <f>SUM(E7)</f>
        <v>40.54</v>
      </c>
    </row>
    <row r="9" spans="1:7" x14ac:dyDescent="0.2">
      <c r="A9" s="6">
        <v>190238290</v>
      </c>
      <c r="B9" s="6" t="s">
        <v>41</v>
      </c>
      <c r="C9" s="6" t="s">
        <v>2</v>
      </c>
      <c r="D9" s="7" t="s">
        <v>2</v>
      </c>
      <c r="E9" s="7" t="s">
        <v>2</v>
      </c>
    </row>
    <row r="10" spans="1:7" x14ac:dyDescent="0.2">
      <c r="A10" s="8" t="s">
        <v>13</v>
      </c>
      <c r="B10" s="8" t="s">
        <v>14</v>
      </c>
      <c r="C10" s="8">
        <v>2</v>
      </c>
      <c r="D10" s="9">
        <v>362.88</v>
      </c>
      <c r="E10" s="9">
        <v>725.76</v>
      </c>
    </row>
    <row r="11" spans="1:7" x14ac:dyDescent="0.2">
      <c r="A11" s="8" t="s">
        <v>10</v>
      </c>
      <c r="B11" s="8" t="s">
        <v>33</v>
      </c>
      <c r="C11" s="8">
        <v>1</v>
      </c>
      <c r="D11" s="9">
        <v>20.27</v>
      </c>
      <c r="E11" s="9">
        <v>20.27</v>
      </c>
    </row>
    <row r="12" spans="1:7" ht="25.5" x14ac:dyDescent="0.2">
      <c r="A12" s="6" t="s">
        <v>15</v>
      </c>
      <c r="B12" s="6"/>
      <c r="C12" s="6">
        <f>SUM(C10:C11)</f>
        <v>3</v>
      </c>
      <c r="D12" s="6"/>
      <c r="E12" s="7">
        <f>SUM(E10:E11)</f>
        <v>746.03</v>
      </c>
    </row>
    <row r="13" spans="1:7" x14ac:dyDescent="0.2">
      <c r="A13" s="6" t="s">
        <v>16</v>
      </c>
      <c r="B13" s="6" t="s">
        <v>34</v>
      </c>
      <c r="C13" s="6" t="s">
        <v>2</v>
      </c>
      <c r="D13" s="7" t="s">
        <v>2</v>
      </c>
      <c r="E13" s="7" t="s">
        <v>2</v>
      </c>
    </row>
    <row r="14" spans="1:7" ht="25.5" x14ac:dyDescent="0.2">
      <c r="A14" s="8" t="s">
        <v>17</v>
      </c>
      <c r="B14" s="8" t="s">
        <v>42</v>
      </c>
      <c r="C14" s="8">
        <v>3</v>
      </c>
      <c r="D14" s="9">
        <v>183</v>
      </c>
      <c r="E14" s="9">
        <v>549</v>
      </c>
    </row>
    <row r="15" spans="1:7" ht="25.5" x14ac:dyDescent="0.2">
      <c r="A15" s="6" t="s">
        <v>18</v>
      </c>
      <c r="B15" s="6"/>
      <c r="C15" s="6">
        <f>SUM(C14:C14)</f>
        <v>3</v>
      </c>
      <c r="D15" s="7"/>
      <c r="E15" s="7">
        <f>SUM(E14:E14)</f>
        <v>549</v>
      </c>
    </row>
    <row r="16" spans="1:7" x14ac:dyDescent="0.2">
      <c r="A16" s="6">
        <v>190250136</v>
      </c>
      <c r="B16" s="6" t="s">
        <v>37</v>
      </c>
      <c r="C16" s="6" t="s">
        <v>2</v>
      </c>
      <c r="D16" s="7" t="s">
        <v>2</v>
      </c>
      <c r="E16" s="7" t="s">
        <v>2</v>
      </c>
    </row>
    <row r="17" spans="1:5" x14ac:dyDescent="0.2">
      <c r="A17" s="8" t="s">
        <v>10</v>
      </c>
      <c r="B17" s="8" t="s">
        <v>33</v>
      </c>
      <c r="C17" s="8">
        <v>2</v>
      </c>
      <c r="D17" s="9">
        <v>20.27</v>
      </c>
      <c r="E17" s="9">
        <f>+C17*D17</f>
        <v>40.54</v>
      </c>
    </row>
    <row r="18" spans="1:5" x14ac:dyDescent="0.2">
      <c r="A18" s="8" t="s">
        <v>3</v>
      </c>
      <c r="B18" s="8" t="s">
        <v>4</v>
      </c>
      <c r="C18" s="8">
        <v>16</v>
      </c>
      <c r="D18" s="9">
        <v>31.456923076923076</v>
      </c>
      <c r="E18" s="9">
        <f t="shared" ref="E18:E19" si="0">+C18*D18</f>
        <v>503.31076923076921</v>
      </c>
    </row>
    <row r="19" spans="1:5" x14ac:dyDescent="0.2">
      <c r="A19" s="8" t="s">
        <v>5</v>
      </c>
      <c r="B19" s="8" t="s">
        <v>6</v>
      </c>
      <c r="C19" s="8">
        <v>16</v>
      </c>
      <c r="D19" s="9">
        <v>31.909230769230767</v>
      </c>
      <c r="E19" s="9">
        <f t="shared" si="0"/>
        <v>510.54769230769227</v>
      </c>
    </row>
    <row r="20" spans="1:5" x14ac:dyDescent="0.2">
      <c r="A20" s="8" t="s">
        <v>7</v>
      </c>
      <c r="B20" s="8" t="s">
        <v>32</v>
      </c>
      <c r="C20" s="8">
        <v>32</v>
      </c>
      <c r="D20" s="9">
        <v>16.415384615384617</v>
      </c>
      <c r="E20" s="9">
        <v>525.29999999999995</v>
      </c>
    </row>
    <row r="21" spans="1:5" ht="25.5" x14ac:dyDescent="0.2">
      <c r="A21" s="6" t="s">
        <v>19</v>
      </c>
      <c r="B21" s="6"/>
      <c r="C21" s="6">
        <f>SUM(C17:C20)</f>
        <v>66</v>
      </c>
      <c r="D21" s="6"/>
      <c r="E21" s="7">
        <f>SUM(E17:E20)</f>
        <v>1579.6984615384615</v>
      </c>
    </row>
    <row r="22" spans="1:5" x14ac:dyDescent="0.2">
      <c r="A22" s="6" t="s">
        <v>20</v>
      </c>
      <c r="B22" s="6" t="s">
        <v>35</v>
      </c>
      <c r="C22" s="6" t="s">
        <v>2</v>
      </c>
      <c r="D22" s="7" t="s">
        <v>2</v>
      </c>
      <c r="E22" s="7" t="s">
        <v>2</v>
      </c>
    </row>
    <row r="23" spans="1:5" x14ac:dyDescent="0.2">
      <c r="A23" s="8" t="s">
        <v>3</v>
      </c>
      <c r="B23" s="8" t="s">
        <v>4</v>
      </c>
      <c r="C23" s="8">
        <v>4</v>
      </c>
      <c r="D23" s="9">
        <v>31.4575</v>
      </c>
      <c r="E23" s="9">
        <v>125.83</v>
      </c>
    </row>
    <row r="24" spans="1:5" x14ac:dyDescent="0.2">
      <c r="A24" s="8" t="s">
        <v>5</v>
      </c>
      <c r="B24" s="8" t="s">
        <v>6</v>
      </c>
      <c r="C24" s="8">
        <v>4</v>
      </c>
      <c r="D24" s="9">
        <v>31.91</v>
      </c>
      <c r="E24" s="9">
        <v>127.64</v>
      </c>
    </row>
    <row r="25" spans="1:5" x14ac:dyDescent="0.2">
      <c r="A25" s="8" t="s">
        <v>7</v>
      </c>
      <c r="B25" s="8" t="s">
        <v>32</v>
      </c>
      <c r="C25" s="8">
        <v>8</v>
      </c>
      <c r="D25" s="9">
        <v>16.414999999999999</v>
      </c>
      <c r="E25" s="9">
        <v>131.32</v>
      </c>
    </row>
    <row r="26" spans="1:5" x14ac:dyDescent="0.2">
      <c r="A26" s="8" t="s">
        <v>13</v>
      </c>
      <c r="B26" s="8" t="s">
        <v>14</v>
      </c>
      <c r="C26" s="8">
        <v>2</v>
      </c>
      <c r="D26" s="9">
        <v>362.88</v>
      </c>
      <c r="E26" s="9">
        <v>725.76</v>
      </c>
    </row>
    <row r="27" spans="1:5" ht="25.5" x14ac:dyDescent="0.2">
      <c r="A27" s="6" t="s">
        <v>21</v>
      </c>
      <c r="B27" s="6"/>
      <c r="C27" s="6">
        <f>SUM(C23:C26)</f>
        <v>18</v>
      </c>
      <c r="D27" s="7"/>
      <c r="E27" s="7">
        <f>SUM(E23:E26)</f>
        <v>1110.55</v>
      </c>
    </row>
    <row r="28" spans="1:5" x14ac:dyDescent="0.2">
      <c r="A28" s="6" t="s">
        <v>22</v>
      </c>
      <c r="B28" s="6" t="s">
        <v>23</v>
      </c>
      <c r="C28" s="6" t="s">
        <v>2</v>
      </c>
      <c r="D28" s="7" t="s">
        <v>2</v>
      </c>
      <c r="E28" s="7" t="s">
        <v>2</v>
      </c>
    </row>
    <row r="29" spans="1:5" x14ac:dyDescent="0.2">
      <c r="A29" s="8" t="s">
        <v>8</v>
      </c>
      <c r="B29" s="8" t="s">
        <v>9</v>
      </c>
      <c r="C29" s="8">
        <v>2</v>
      </c>
      <c r="D29" s="9">
        <v>202.73</v>
      </c>
      <c r="E29" s="9">
        <v>405.46</v>
      </c>
    </row>
    <row r="30" spans="1:5" x14ac:dyDescent="0.2">
      <c r="A30" s="8" t="s">
        <v>10</v>
      </c>
      <c r="B30" s="8" t="s">
        <v>33</v>
      </c>
      <c r="C30" s="8">
        <v>1</v>
      </c>
      <c r="D30" s="9">
        <v>20.27</v>
      </c>
      <c r="E30" s="9">
        <v>20.27</v>
      </c>
    </row>
    <row r="31" spans="1:5" ht="25.5" x14ac:dyDescent="0.2">
      <c r="A31" s="6" t="s">
        <v>24</v>
      </c>
      <c r="B31" s="6"/>
      <c r="C31" s="6">
        <f>SUM(C29:C30)</f>
        <v>3</v>
      </c>
      <c r="D31" s="7"/>
      <c r="E31" s="7">
        <f>SUM(E29:E30)</f>
        <v>425.72999999999996</v>
      </c>
    </row>
    <row r="32" spans="1:5" x14ac:dyDescent="0.2">
      <c r="A32" s="6" t="s">
        <v>25</v>
      </c>
      <c r="B32" s="6" t="s">
        <v>39</v>
      </c>
      <c r="C32" s="6" t="s">
        <v>2</v>
      </c>
      <c r="D32" s="7" t="s">
        <v>2</v>
      </c>
      <c r="E32" s="7" t="s">
        <v>2</v>
      </c>
    </row>
    <row r="33" spans="1:5" x14ac:dyDescent="0.2">
      <c r="A33" s="8" t="s">
        <v>3</v>
      </c>
      <c r="B33" s="8" t="s">
        <v>4</v>
      </c>
      <c r="C33" s="8">
        <v>3</v>
      </c>
      <c r="D33" s="9">
        <v>31.456666666666667</v>
      </c>
      <c r="E33" s="9">
        <v>94.37</v>
      </c>
    </row>
    <row r="34" spans="1:5" x14ac:dyDescent="0.2">
      <c r="A34" s="8" t="s">
        <v>5</v>
      </c>
      <c r="B34" s="8" t="s">
        <v>6</v>
      </c>
      <c r="C34" s="8">
        <v>3</v>
      </c>
      <c r="D34" s="9">
        <v>31.91</v>
      </c>
      <c r="E34" s="9">
        <v>95.73</v>
      </c>
    </row>
    <row r="35" spans="1:5" x14ac:dyDescent="0.2">
      <c r="A35" s="8" t="s">
        <v>7</v>
      </c>
      <c r="B35" s="8" t="s">
        <v>32</v>
      </c>
      <c r="C35" s="8">
        <v>6</v>
      </c>
      <c r="D35" s="9">
        <v>16.416666666666668</v>
      </c>
      <c r="E35" s="9">
        <v>98.5</v>
      </c>
    </row>
    <row r="36" spans="1:5" ht="25.5" x14ac:dyDescent="0.2">
      <c r="A36" s="6" t="s">
        <v>26</v>
      </c>
      <c r="B36" s="6"/>
      <c r="C36" s="6">
        <f>SUM(C33:C35)</f>
        <v>12</v>
      </c>
      <c r="D36" s="7"/>
      <c r="E36" s="7">
        <f>SUM(E33:E35)</f>
        <v>288.60000000000002</v>
      </c>
    </row>
    <row r="37" spans="1:5" x14ac:dyDescent="0.2">
      <c r="A37" s="6" t="s">
        <v>27</v>
      </c>
      <c r="B37" s="6" t="s">
        <v>28</v>
      </c>
      <c r="C37" s="6" t="s">
        <v>2</v>
      </c>
      <c r="D37" s="7" t="s">
        <v>2</v>
      </c>
      <c r="E37" s="7" t="s">
        <v>2</v>
      </c>
    </row>
    <row r="38" spans="1:5" x14ac:dyDescent="0.2">
      <c r="A38" s="8" t="s">
        <v>10</v>
      </c>
      <c r="B38" s="8" t="s">
        <v>33</v>
      </c>
      <c r="C38" s="8">
        <v>1</v>
      </c>
      <c r="D38" s="9">
        <v>20.27</v>
      </c>
      <c r="E38" s="9">
        <v>20.27</v>
      </c>
    </row>
    <row r="39" spans="1:5" x14ac:dyDescent="0.2">
      <c r="A39" s="8" t="s">
        <v>3</v>
      </c>
      <c r="B39" s="8" t="s">
        <v>4</v>
      </c>
      <c r="C39" s="8">
        <v>6</v>
      </c>
      <c r="D39" s="9">
        <v>31.456666666666667</v>
      </c>
      <c r="E39" s="9">
        <v>188.74</v>
      </c>
    </row>
    <row r="40" spans="1:5" x14ac:dyDescent="0.2">
      <c r="A40" s="8" t="s">
        <v>5</v>
      </c>
      <c r="B40" s="8" t="s">
        <v>6</v>
      </c>
      <c r="C40" s="8">
        <v>6</v>
      </c>
      <c r="D40" s="9">
        <v>31.91</v>
      </c>
      <c r="E40" s="9">
        <v>191.46</v>
      </c>
    </row>
    <row r="41" spans="1:5" x14ac:dyDescent="0.2">
      <c r="A41" s="8" t="s">
        <v>7</v>
      </c>
      <c r="B41" s="8" t="s">
        <v>32</v>
      </c>
      <c r="C41" s="8">
        <v>12</v>
      </c>
      <c r="D41" s="9">
        <v>16.414999999999999</v>
      </c>
      <c r="E41" s="9">
        <v>196.98</v>
      </c>
    </row>
    <row r="42" spans="1:5" ht="25.5" x14ac:dyDescent="0.2">
      <c r="A42" s="6" t="s">
        <v>29</v>
      </c>
      <c r="B42" s="6"/>
      <c r="C42" s="6">
        <f>SUM(C38:C41)</f>
        <v>25</v>
      </c>
      <c r="D42" s="7"/>
      <c r="E42" s="7">
        <f>SUM(E38:E41)</f>
        <v>597.45000000000005</v>
      </c>
    </row>
    <row r="43" spans="1:5" x14ac:dyDescent="0.2">
      <c r="A43" s="11" t="s">
        <v>36</v>
      </c>
      <c r="B43" s="11"/>
      <c r="C43" s="6">
        <f>C42+C36+C31+C27+C21+C15+C12+C8</f>
        <v>132</v>
      </c>
      <c r="D43" s="6"/>
      <c r="E43" s="7">
        <f>E42+E36+E31+E27+E21+E15+E12+E8</f>
        <v>5337.5984615384614</v>
      </c>
    </row>
  </sheetData>
  <mergeCells count="3">
    <mergeCell ref="A3:E3"/>
    <mergeCell ref="A43:B43"/>
    <mergeCell ref="C1:E1"/>
  </mergeCells>
  <pageMargins left="1.1811023622047245" right="0.39370078740157483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SUTIKRINTA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lastPrinted>2021-05-04T14:54:19Z</cp:lastPrinted>
  <dcterms:created xsi:type="dcterms:W3CDTF">2020-11-10T07:54:44Z</dcterms:created>
  <dcterms:modified xsi:type="dcterms:W3CDTF">2021-05-04T14:54:37Z</dcterms:modified>
</cp:coreProperties>
</file>